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F157"/>
  <c r="H138"/>
  <c r="H119"/>
  <c r="F119"/>
  <c r="J119"/>
  <c r="G100"/>
  <c r="F100"/>
  <c r="J100"/>
  <c r="H100"/>
  <c r="H81"/>
  <c r="J81"/>
  <c r="F81"/>
  <c r="I81"/>
  <c r="G81"/>
  <c r="J62"/>
  <c r="I62"/>
  <c r="H62"/>
  <c r="G62"/>
  <c r="F62"/>
  <c r="I43"/>
  <c r="J43"/>
  <c r="H43"/>
  <c r="G43"/>
  <c r="F43"/>
  <c r="J24"/>
  <c r="G24"/>
  <c r="F24"/>
  <c r="I24"/>
  <c r="H24"/>
  <c r="I196" l="1"/>
  <c r="J196"/>
  <c r="H196"/>
  <c r="G196"/>
  <c r="F196"/>
</calcChain>
</file>

<file path=xl/sharedStrings.xml><?xml version="1.0" encoding="utf-8"?>
<sst xmlns="http://schemas.openxmlformats.org/spreadsheetml/2006/main" count="320" uniqueCount="109">
  <si>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</si>
  <si>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</si>
  <si>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</si>
  <si>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</si>
  <si>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</si>
  <si>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</si>
  <si>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</si>
  <si>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</si>
  <si>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</si>
  <si>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</si>
  <si>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</si>
  <si>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</si>
  <si>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</si>
  <si>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</si>
  <si>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</si>
  <si>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</si>
  <si>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</si>
  <si>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</si>
  <si>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</si>
  <si>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</si>
  <si>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</si>
  <si>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</si>
  <si>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</si>
  <si>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</si>
  <si>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</si>
  <si>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</si>
  <si>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</si>
  <si>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</si>
  <si>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</si>
  <si>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</si>
  <si>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</si>
  <si>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</si>
  <si>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</si>
  <si>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</si>
  <si>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</si>
  <si>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</si>
  <si>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</si>
  <si>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</si>
  <si>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</si>
  <si>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"Большекрутовская школа- интернат"</t>
  </si>
  <si>
    <t>директор</t>
  </si>
  <si>
    <t>Крылова ГИ</t>
  </si>
  <si>
    <t>Каша "Дружба"</t>
  </si>
  <si>
    <t xml:space="preserve"> Кофейный напиток с молоком</t>
  </si>
  <si>
    <t>Фрукт свежий (банан)</t>
  </si>
  <si>
    <t>Салат из моркови с зеленым горошком</t>
  </si>
  <si>
    <t>Борщ с капустой и картофелем и сметаной</t>
  </si>
  <si>
    <t>Картофельная запеканка с мясом</t>
  </si>
  <si>
    <t>Соус томатный с овощами</t>
  </si>
  <si>
    <t>Компот из смеси сухофруктов</t>
  </si>
  <si>
    <t>Хлеб пшеничный</t>
  </si>
  <si>
    <t>108/2</t>
  </si>
  <si>
    <t>82/488</t>
  </si>
  <si>
    <t>108/14</t>
  </si>
  <si>
    <t>Хлеб ржаной</t>
  </si>
  <si>
    <t>Каша жидкая молочная из гречневой крупы</t>
  </si>
  <si>
    <t>Какао с молоком</t>
  </si>
  <si>
    <t>Бутерброт масло</t>
  </si>
  <si>
    <t>Бутерброд масло</t>
  </si>
  <si>
    <t>Фрукт свежий (мандарин)</t>
  </si>
  <si>
    <t>Салат из квашенной капусты</t>
  </si>
  <si>
    <t>Суп картофельный с бобовыми</t>
  </si>
  <si>
    <t>Сложный гарнир (картофельное пюре с капустой тушеной)</t>
  </si>
  <si>
    <t>Рыба припущенная (минтай)</t>
  </si>
  <si>
    <t>Компот из свежезамороженных ягод</t>
  </si>
  <si>
    <t>хлеб пшеничный</t>
  </si>
  <si>
    <t>180/1</t>
  </si>
  <si>
    <t>хлеб ржаной</t>
  </si>
  <si>
    <t>Каша жидкая молочная (овсянная)</t>
  </si>
  <si>
    <t>Бутерброд масло, сыр</t>
  </si>
  <si>
    <t>108/5,14,15</t>
  </si>
  <si>
    <t>Икра кабачковая (промышленного производства)</t>
  </si>
  <si>
    <t>Суп картофельный с мясными фрикадельками</t>
  </si>
  <si>
    <t>Плов из отварного мяса говядины</t>
  </si>
  <si>
    <t>108/6</t>
  </si>
  <si>
    <t>Каша жидкая молочная с крупой рисовой</t>
  </si>
  <si>
    <t>Какао на молоке сгущенном</t>
  </si>
  <si>
    <t>Салат из отварной свеклы и моркови с растительным маслом</t>
  </si>
  <si>
    <t>Рассольник ленинградский</t>
  </si>
  <si>
    <t>Котлеты или биточки рыбные</t>
  </si>
  <si>
    <t>Рагу из овощей</t>
  </si>
  <si>
    <t>Пудинг из творога (запеченный)(с молоком сгущеном)</t>
  </si>
  <si>
    <t>Салат картофельный с морковью и зеленым горошком</t>
  </si>
  <si>
    <t>Щи из сежей капусты с картофелем</t>
  </si>
  <si>
    <t>Птица или кролик отварные (с маслом)</t>
  </si>
  <si>
    <t>Картофельное пюре (с маслом)</t>
  </si>
  <si>
    <t>Каша вязкая молочная из пшенной крупы</t>
  </si>
  <si>
    <t>Фрукт свежий (яблоко)</t>
  </si>
  <si>
    <t>Суп с рыбной консервами</t>
  </si>
  <si>
    <t>Каша гречневая рассыпчатая</t>
  </si>
  <si>
    <t>Птица, тушеная в соусе</t>
  </si>
  <si>
    <t>Фрукт свежий (груша)</t>
  </si>
  <si>
    <t>Салат из белокочанной капусты с кукурузой, луком и растительным маслом</t>
  </si>
  <si>
    <t>Рыба, тушенная в томате с овощами</t>
  </si>
  <si>
    <t>Запеканка творожная с изюмом</t>
  </si>
  <si>
    <t>Молоко сгущенное с сахаром</t>
  </si>
  <si>
    <t>н</t>
  </si>
  <si>
    <t>Салат из свеклы с зеленым горошком</t>
  </si>
  <si>
    <t>Суп картофельный с макаронными изделиями</t>
  </si>
  <si>
    <t>Бефстроган из говядины</t>
  </si>
  <si>
    <t>Компот из яблок с лимоном</t>
  </si>
  <si>
    <t>Суп картофельный с крупой</t>
  </si>
  <si>
    <t>Капуста тушеная</t>
  </si>
  <si>
    <t>Рыба запеченная с яйцом</t>
  </si>
  <si>
    <t>Каша манная молочная жидкая</t>
  </si>
  <si>
    <t>Салат картофельный с солеными огурцами и зеленым горошком</t>
  </si>
  <si>
    <t>Макароны отварные с овощами</t>
  </si>
  <si>
    <t>Котлеты рублеые из птицы или кролика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</si>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</sst>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F48" sqref="F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5.26</v>
      </c>
      <c r="H6" s="40">
        <v>11.66</v>
      </c>
      <c r="I6" s="40">
        <v>25.06</v>
      </c>
      <c r="J6" s="40">
        <v>226.2</v>
      </c>
      <c r="K6" s="41">
        <v>266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/>
    </row>
    <row r="9" spans="1:12" ht="15">
      <c r="A9" s="23"/>
      <c r="B9" s="15"/>
      <c r="C9" s="11"/>
      <c r="D9" s="7" t="s">
        <v>23</v>
      </c>
      <c r="E9" s="42" t="s">
        <v>57</v>
      </c>
      <c r="F9" s="43">
        <v>49</v>
      </c>
      <c r="G9" s="43">
        <v>2.31</v>
      </c>
      <c r="H9" s="43">
        <v>6.84</v>
      </c>
      <c r="I9" s="43">
        <v>16.600000000000001</v>
      </c>
      <c r="J9" s="43">
        <v>152.6</v>
      </c>
      <c r="K9" s="44" t="s">
        <v>53</v>
      </c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110</v>
      </c>
      <c r="G10" s="43">
        <v>0.44</v>
      </c>
      <c r="H10" s="43">
        <v>0.44</v>
      </c>
      <c r="I10" s="43">
        <v>10.78</v>
      </c>
      <c r="J10" s="43">
        <v>105.6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559</v>
      </c>
      <c r="G13" s="19">
        <f t="shared" ref="G13:J13" si="0">SUM(G6:G12)</f>
        <v>11.21</v>
      </c>
      <c r="H13" s="19">
        <f t="shared" si="0"/>
        <v>21.64</v>
      </c>
      <c r="I13" s="19">
        <f t="shared" si="0"/>
        <v>68.34</v>
      </c>
      <c r="J13" s="19">
        <f t="shared" si="0"/>
        <v>563.4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90</v>
      </c>
      <c r="G14" s="43">
        <v>1.71</v>
      </c>
      <c r="H14" s="43">
        <v>9.11</v>
      </c>
      <c r="I14" s="43">
        <v>5.63</v>
      </c>
      <c r="J14" s="43">
        <v>111.38</v>
      </c>
      <c r="K14" s="44">
        <v>11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258</v>
      </c>
      <c r="G15" s="43">
        <v>2.0099999999999998</v>
      </c>
      <c r="H15" s="43">
        <v>6.13</v>
      </c>
      <c r="I15" s="43">
        <v>11.21</v>
      </c>
      <c r="J15" s="43">
        <v>116.71</v>
      </c>
      <c r="K15" s="44" t="s">
        <v>52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180</v>
      </c>
      <c r="G16" s="43">
        <v>20.97</v>
      </c>
      <c r="H16" s="43">
        <v>21.15</v>
      </c>
      <c r="I16" s="43">
        <v>17.010000000000002</v>
      </c>
      <c r="J16" s="43">
        <v>342</v>
      </c>
      <c r="K16" s="44">
        <v>377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30</v>
      </c>
      <c r="G17" s="43">
        <v>0.44</v>
      </c>
      <c r="H17" s="43">
        <v>2.12</v>
      </c>
      <c r="I17" s="43">
        <v>3.78</v>
      </c>
      <c r="J17" s="43">
        <v>35.97</v>
      </c>
      <c r="K17" s="44">
        <v>349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0.5</v>
      </c>
      <c r="H18" s="43">
        <v>0</v>
      </c>
      <c r="I18" s="43">
        <v>25.09</v>
      </c>
      <c r="J18" s="43">
        <v>102.42</v>
      </c>
      <c r="K18" s="44">
        <v>241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1.68</v>
      </c>
      <c r="H19" s="43">
        <v>0.24</v>
      </c>
      <c r="I19" s="43">
        <v>12.36</v>
      </c>
      <c r="J19" s="43">
        <v>69.900000000000006</v>
      </c>
      <c r="K19" s="44" t="s">
        <v>51</v>
      </c>
      <c r="L19" s="43"/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50</v>
      </c>
      <c r="G20" s="43">
        <v>3.3</v>
      </c>
      <c r="H20" s="43">
        <v>0.6</v>
      </c>
      <c r="I20" s="43">
        <v>16.7</v>
      </c>
      <c r="J20" s="43">
        <v>87</v>
      </c>
      <c r="K20" s="44">
        <v>700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818</v>
      </c>
      <c r="G23" s="19">
        <f t="shared" ref="G23:J23" si="2">SUM(G14:G22)</f>
        <v>30.61</v>
      </c>
      <c r="H23" s="19">
        <f t="shared" si="2"/>
        <v>39.35</v>
      </c>
      <c r="I23" s="19">
        <f t="shared" si="2"/>
        <v>91.78</v>
      </c>
      <c r="J23" s="19">
        <f t="shared" si="2"/>
        <v>865.37999999999988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1377</v>
      </c>
      <c r="G24" s="32">
        <f t="shared" ref="G24:J24" si="4">G13+G23</f>
        <v>41.82</v>
      </c>
      <c r="H24" s="32">
        <f t="shared" si="4"/>
        <v>60.99</v>
      </c>
      <c r="I24" s="32">
        <f t="shared" si="4"/>
        <v>160.12</v>
      </c>
      <c r="J24" s="32">
        <f t="shared" si="4"/>
        <v>1428.7799999999997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8.26</v>
      </c>
      <c r="H25" s="40">
        <v>11.8</v>
      </c>
      <c r="I25" s="40">
        <v>41.06</v>
      </c>
      <c r="J25" s="40">
        <v>304.54000000000002</v>
      </c>
      <c r="K25" s="41">
        <v>183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3.67</v>
      </c>
      <c r="H27" s="43">
        <v>3.19</v>
      </c>
      <c r="I27" s="43">
        <v>15.82</v>
      </c>
      <c r="J27" s="43">
        <v>106.99</v>
      </c>
      <c r="K27" s="44">
        <v>397</v>
      </c>
      <c r="L27" s="43"/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49</v>
      </c>
      <c r="G28" s="43">
        <v>2.31</v>
      </c>
      <c r="H28" s="43">
        <v>6.84</v>
      </c>
      <c r="I28" s="43">
        <v>16.600000000000001</v>
      </c>
      <c r="J28" s="43">
        <v>152.6</v>
      </c>
      <c r="K28" s="44" t="s">
        <v>53</v>
      </c>
      <c r="L28" s="43"/>
    </row>
    <row r="29" spans="1:12" ht="15">
      <c r="A29" s="14"/>
      <c r="B29" s="15"/>
      <c r="C29" s="11"/>
      <c r="D29" s="7" t="s">
        <v>24</v>
      </c>
      <c r="E29" s="42" t="s">
        <v>59</v>
      </c>
      <c r="F29" s="43">
        <v>110</v>
      </c>
      <c r="G29" s="43">
        <v>0.44</v>
      </c>
      <c r="H29" s="43">
        <v>0.44</v>
      </c>
      <c r="I29" s="43">
        <v>10.78</v>
      </c>
      <c r="J29" s="43">
        <v>58.3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539</v>
      </c>
      <c r="G32" s="19">
        <f t="shared" ref="G32" si="6">SUM(G25:G31)</f>
        <v>14.68</v>
      </c>
      <c r="H32" s="19">
        <f t="shared" ref="H32" si="7">SUM(H25:H31)</f>
        <v>22.27</v>
      </c>
      <c r="I32" s="19">
        <f t="shared" ref="I32" si="8">SUM(I25:I31)</f>
        <v>84.26</v>
      </c>
      <c r="J32" s="19">
        <f t="shared" ref="J32:L32" si="9">SUM(J25:J31)</f>
        <v>622.42999999999995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90</v>
      </c>
      <c r="G33" s="43">
        <v>1.44</v>
      </c>
      <c r="H33" s="43">
        <v>9.09</v>
      </c>
      <c r="I33" s="43">
        <v>2.7</v>
      </c>
      <c r="J33" s="43">
        <v>98.1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5.5</v>
      </c>
      <c r="H34" s="43">
        <v>5.27</v>
      </c>
      <c r="I34" s="43">
        <v>16.53</v>
      </c>
      <c r="J34" s="43">
        <v>148.25</v>
      </c>
      <c r="K34" s="44">
        <v>102</v>
      </c>
      <c r="L34" s="43"/>
    </row>
    <row r="35" spans="1:12" ht="1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21.15</v>
      </c>
      <c r="H35" s="43">
        <v>6.3</v>
      </c>
      <c r="I35" s="43">
        <v>0.45</v>
      </c>
      <c r="J35" s="43">
        <v>142.88</v>
      </c>
      <c r="K35" s="44">
        <v>52</v>
      </c>
      <c r="L35" s="43"/>
    </row>
    <row r="36" spans="1:12" ht="25.5">
      <c r="A36" s="14"/>
      <c r="B36" s="15"/>
      <c r="C36" s="11"/>
      <c r="D36" s="7" t="s">
        <v>29</v>
      </c>
      <c r="E36" s="42" t="s">
        <v>62</v>
      </c>
      <c r="F36" s="43">
        <v>180</v>
      </c>
      <c r="G36" s="43">
        <v>3.73</v>
      </c>
      <c r="H36" s="43">
        <v>6.84</v>
      </c>
      <c r="I36" s="43">
        <v>38.159999999999997</v>
      </c>
      <c r="J36" s="43">
        <v>157.19</v>
      </c>
      <c r="K36" s="44">
        <v>440</v>
      </c>
      <c r="L36" s="43"/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180</v>
      </c>
      <c r="G37" s="43">
        <v>0.18</v>
      </c>
      <c r="H37" s="43">
        <v>7.0000000000000007E-2</v>
      </c>
      <c r="I37" s="43">
        <v>15.68</v>
      </c>
      <c r="J37" s="43">
        <v>62.5</v>
      </c>
      <c r="K37" s="44">
        <v>123</v>
      </c>
      <c r="L37" s="43"/>
    </row>
    <row r="38" spans="1:12" ht="15">
      <c r="A38" s="14"/>
      <c r="B38" s="15"/>
      <c r="C38" s="11"/>
      <c r="D38" s="7" t="s">
        <v>31</v>
      </c>
      <c r="E38" s="42" t="s">
        <v>65</v>
      </c>
      <c r="F38" s="43">
        <v>60</v>
      </c>
      <c r="G38" s="43">
        <v>3.36</v>
      </c>
      <c r="H38" s="43">
        <v>0.48</v>
      </c>
      <c r="I38" s="43">
        <v>24.72</v>
      </c>
      <c r="J38" s="43">
        <v>139.80000000000001</v>
      </c>
      <c r="K38" s="44" t="s">
        <v>66</v>
      </c>
      <c r="L38" s="43"/>
    </row>
    <row r="39" spans="1:12" ht="15">
      <c r="A39" s="14"/>
      <c r="B39" s="15"/>
      <c r="C39" s="11"/>
      <c r="D39" s="7" t="s">
        <v>32</v>
      </c>
      <c r="E39" s="42" t="s">
        <v>67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>
        <v>700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38.659999999999997</v>
      </c>
      <c r="H42" s="19">
        <f t="shared" ref="H42" si="11">SUM(H33:H41)</f>
        <v>28.650000000000002</v>
      </c>
      <c r="I42" s="19">
        <f t="shared" ref="I42" si="12">SUM(I33:I41)</f>
        <v>114.94</v>
      </c>
      <c r="J42" s="19">
        <f t="shared" ref="J42:L42" si="13">SUM(J33:J41)</f>
        <v>835.72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1439</v>
      </c>
      <c r="G43" s="32">
        <f t="shared" ref="G43" si="14">G32+G42</f>
        <v>53.339999999999996</v>
      </c>
      <c r="H43" s="32">
        <f t="shared" ref="H43" si="15">H32+H42</f>
        <v>50.92</v>
      </c>
      <c r="I43" s="32">
        <f t="shared" ref="I43" si="16">I32+I42</f>
        <v>199.2</v>
      </c>
      <c r="J43" s="32">
        <f t="shared" ref="J43:L43" si="17">J32+J42</f>
        <v>1458.15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6.82</v>
      </c>
      <c r="H44" s="40">
        <v>10.66</v>
      </c>
      <c r="I44" s="40">
        <v>42.76</v>
      </c>
      <c r="J44" s="40">
        <v>295.45999999999998</v>
      </c>
      <c r="K44" s="41">
        <v>182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/>
    </row>
    <row r="47" spans="1:12" ht="25.5">
      <c r="A47" s="23"/>
      <c r="B47" s="15"/>
      <c r="C47" s="11"/>
      <c r="D47" s="7" t="s">
        <v>23</v>
      </c>
      <c r="E47" s="42" t="s">
        <v>69</v>
      </c>
      <c r="F47" s="43">
        <v>100</v>
      </c>
      <c r="G47" s="43">
        <v>9.25</v>
      </c>
      <c r="H47" s="43">
        <v>12.4</v>
      </c>
      <c r="I47" s="43">
        <v>28.96</v>
      </c>
      <c r="J47" s="43">
        <v>291.17</v>
      </c>
      <c r="K47" s="44" t="s">
        <v>70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19.27</v>
      </c>
      <c r="H51" s="19">
        <f t="shared" ref="H51" si="19">SUM(H44:H50)</f>
        <v>25.759999999999998</v>
      </c>
      <c r="I51" s="19">
        <f t="shared" ref="I51" si="20">SUM(I44:I50)</f>
        <v>87.62</v>
      </c>
      <c r="J51" s="19">
        <f t="shared" ref="J51:L51" si="21">SUM(J44:J50)</f>
        <v>665.63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90</v>
      </c>
      <c r="G52" s="43">
        <v>1.71</v>
      </c>
      <c r="H52" s="43">
        <v>8.01</v>
      </c>
      <c r="I52" s="43">
        <v>6.93</v>
      </c>
      <c r="J52" s="43">
        <v>107.1</v>
      </c>
      <c r="K52" s="44">
        <v>121</v>
      </c>
      <c r="L52" s="43"/>
    </row>
    <row r="53" spans="1:12" ht="1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2.2000000000000002</v>
      </c>
      <c r="H53" s="43">
        <v>2.78</v>
      </c>
      <c r="I53" s="43">
        <v>15.4</v>
      </c>
      <c r="J53" s="43">
        <v>106</v>
      </c>
      <c r="K53" s="44">
        <v>104</v>
      </c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51"/>
      <c r="L54" s="43"/>
    </row>
    <row r="55" spans="1:12" ht="15">
      <c r="A55" s="23"/>
      <c r="B55" s="15"/>
      <c r="C55" s="11"/>
      <c r="D55" s="7" t="s">
        <v>29</v>
      </c>
      <c r="E55" s="42" t="s">
        <v>73</v>
      </c>
      <c r="F55" s="43">
        <v>200</v>
      </c>
      <c r="G55" s="43">
        <v>14.88</v>
      </c>
      <c r="H55" s="43">
        <v>14.56</v>
      </c>
      <c r="I55" s="43">
        <v>34.64</v>
      </c>
      <c r="J55" s="43">
        <v>332</v>
      </c>
      <c r="K55" s="51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180</v>
      </c>
      <c r="G56" s="43">
        <v>0.5</v>
      </c>
      <c r="H56" s="43">
        <v>0</v>
      </c>
      <c r="I56" s="43">
        <v>25.09</v>
      </c>
      <c r="J56" s="43">
        <v>102.42</v>
      </c>
      <c r="K56" s="44">
        <v>241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2.8</v>
      </c>
      <c r="H57" s="43">
        <v>0.4</v>
      </c>
      <c r="I57" s="43">
        <v>20.6</v>
      </c>
      <c r="J57" s="43">
        <v>116.5</v>
      </c>
      <c r="K57" s="44" t="s">
        <v>74</v>
      </c>
      <c r="L57" s="43"/>
    </row>
    <row r="58" spans="1:12" ht="15">
      <c r="A58" s="23"/>
      <c r="B58" s="15"/>
      <c r="C58" s="11"/>
      <c r="D58" s="7" t="s">
        <v>32</v>
      </c>
      <c r="E58" s="42" t="s">
        <v>67</v>
      </c>
      <c r="F58" s="43">
        <v>50</v>
      </c>
      <c r="G58" s="43">
        <v>3.3</v>
      </c>
      <c r="H58" s="43">
        <v>0.6</v>
      </c>
      <c r="I58" s="43">
        <v>16.7</v>
      </c>
      <c r="J58" s="43">
        <v>87</v>
      </c>
      <c r="K58" s="44">
        <v>700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25.39</v>
      </c>
      <c r="H61" s="19">
        <f t="shared" ref="H61" si="23">SUM(H52:H60)</f>
        <v>26.35</v>
      </c>
      <c r="I61" s="19">
        <f t="shared" ref="I61" si="24">SUM(I52:I60)</f>
        <v>119.36</v>
      </c>
      <c r="J61" s="19">
        <f t="shared" ref="J61:L61" si="25">SUM(J52:J60)</f>
        <v>851.02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1320</v>
      </c>
      <c r="G62" s="32">
        <f t="shared" ref="G62" si="26">G51+G61</f>
        <v>44.66</v>
      </c>
      <c r="H62" s="32">
        <f t="shared" ref="H62" si="27">H51+H61</f>
        <v>52.11</v>
      </c>
      <c r="I62" s="32">
        <f t="shared" ref="I62" si="28">I51+I61</f>
        <v>206.98000000000002</v>
      </c>
      <c r="J62" s="32">
        <f t="shared" ref="J62:L62" si="29">J51+J61</f>
        <v>1516.65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4.8600000000000003</v>
      </c>
      <c r="H63" s="40">
        <v>10.199999999999999</v>
      </c>
      <c r="I63" s="40">
        <v>31.82</v>
      </c>
      <c r="J63" s="40">
        <v>239.04</v>
      </c>
      <c r="K63" s="41">
        <v>182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76</v>
      </c>
      <c r="F65" s="43">
        <v>180</v>
      </c>
      <c r="G65" s="43">
        <v>2.75</v>
      </c>
      <c r="H65" s="43">
        <v>2.88</v>
      </c>
      <c r="I65" s="43">
        <v>17.77</v>
      </c>
      <c r="J65" s="43">
        <v>105.61</v>
      </c>
      <c r="K65" s="44">
        <v>293</v>
      </c>
      <c r="L65" s="43"/>
    </row>
    <row r="66" spans="1:12" ht="25.5">
      <c r="A66" s="23"/>
      <c r="B66" s="15"/>
      <c r="C66" s="11"/>
      <c r="D66" s="7" t="s">
        <v>23</v>
      </c>
      <c r="E66" s="42" t="s">
        <v>69</v>
      </c>
      <c r="F66" s="43">
        <v>69</v>
      </c>
      <c r="G66" s="43">
        <v>7.57</v>
      </c>
      <c r="H66" s="43">
        <v>12.16</v>
      </c>
      <c r="I66" s="43">
        <v>16.600000000000001</v>
      </c>
      <c r="J66" s="43">
        <v>221.27</v>
      </c>
      <c r="K66" s="44" t="s">
        <v>70</v>
      </c>
      <c r="L66" s="43"/>
    </row>
    <row r="67" spans="1:12" ht="15">
      <c r="A67" s="23"/>
      <c r="B67" s="15"/>
      <c r="C67" s="11"/>
      <c r="D67" s="7" t="s">
        <v>24</v>
      </c>
      <c r="E67" s="42" t="s">
        <v>91</v>
      </c>
      <c r="F67" s="43">
        <v>110</v>
      </c>
      <c r="G67" s="43">
        <v>0.44</v>
      </c>
      <c r="H67" s="43">
        <v>0.44</v>
      </c>
      <c r="I67" s="43">
        <v>10.78</v>
      </c>
      <c r="J67" s="43">
        <v>46.2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559</v>
      </c>
      <c r="G70" s="19">
        <f t="shared" ref="G70" si="30">SUM(G63:G69)</f>
        <v>15.62</v>
      </c>
      <c r="H70" s="19">
        <f t="shared" ref="H70" si="31">SUM(H63:H69)</f>
        <v>25.68</v>
      </c>
      <c r="I70" s="19">
        <f t="shared" ref="I70" si="32">SUM(I63:I69)</f>
        <v>76.97</v>
      </c>
      <c r="J70" s="19">
        <f t="shared" ref="J70:L70" si="33">SUM(J63:J69)</f>
        <v>612.12</v>
      </c>
      <c r="K70" s="25"/>
      <c r="L70" s="19">
        <f t="shared" si="33"/>
        <v>0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90</v>
      </c>
      <c r="G71" s="43">
        <v>1.2</v>
      </c>
      <c r="H71" s="43">
        <v>8.85</v>
      </c>
      <c r="I71" s="43">
        <v>6.6</v>
      </c>
      <c r="J71" s="43">
        <v>109.5</v>
      </c>
      <c r="K71" s="51"/>
      <c r="L71" s="43"/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250</v>
      </c>
      <c r="G72" s="43">
        <v>2.0299999999999998</v>
      </c>
      <c r="H72" s="43">
        <v>5.0999999999999996</v>
      </c>
      <c r="I72" s="43">
        <v>11.97</v>
      </c>
      <c r="J72" s="43">
        <v>107.25</v>
      </c>
      <c r="K72" s="44">
        <v>96</v>
      </c>
      <c r="L72" s="43"/>
    </row>
    <row r="73" spans="1:12" ht="1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10.119999999999999</v>
      </c>
      <c r="H73" s="43">
        <v>12.18</v>
      </c>
      <c r="I73" s="43">
        <v>12.12</v>
      </c>
      <c r="J73" s="43">
        <v>150.54</v>
      </c>
      <c r="K73" s="44">
        <v>234</v>
      </c>
      <c r="L73" s="43"/>
    </row>
    <row r="74" spans="1:12" ht="15">
      <c r="A74" s="23"/>
      <c r="B74" s="15"/>
      <c r="C74" s="11"/>
      <c r="D74" s="7" t="s">
        <v>29</v>
      </c>
      <c r="E74" s="42" t="s">
        <v>80</v>
      </c>
      <c r="F74" s="43">
        <v>200</v>
      </c>
      <c r="G74" s="43">
        <v>3.06</v>
      </c>
      <c r="H74" s="43">
        <v>4.9400000000000004</v>
      </c>
      <c r="I74" s="43">
        <v>18</v>
      </c>
      <c r="J74" s="43">
        <v>129.34</v>
      </c>
      <c r="K74" s="44">
        <v>18</v>
      </c>
      <c r="L74" s="43"/>
    </row>
    <row r="75" spans="1:12" ht="15">
      <c r="A75" s="23"/>
      <c r="B75" s="15"/>
      <c r="C75" s="11"/>
      <c r="D75" s="7" t="s">
        <v>30</v>
      </c>
      <c r="E75" s="42" t="s">
        <v>64</v>
      </c>
      <c r="F75" s="43">
        <v>180</v>
      </c>
      <c r="G75" s="43">
        <v>0.18</v>
      </c>
      <c r="H75" s="43">
        <v>7.0000000000000007E-2</v>
      </c>
      <c r="I75" s="43">
        <v>15.68</v>
      </c>
      <c r="J75" s="43">
        <v>62.5</v>
      </c>
      <c r="K75" s="44">
        <v>123</v>
      </c>
      <c r="L75" s="43"/>
    </row>
    <row r="76" spans="1:12" ht="15">
      <c r="A76" s="23"/>
      <c r="B76" s="15"/>
      <c r="C76" s="11"/>
      <c r="D76" s="7" t="s">
        <v>31</v>
      </c>
      <c r="E76" s="42" t="s">
        <v>65</v>
      </c>
      <c r="F76" s="43">
        <v>60</v>
      </c>
      <c r="G76" s="43">
        <v>3.36</v>
      </c>
      <c r="H76" s="43">
        <v>0.48</v>
      </c>
      <c r="I76" s="43">
        <v>24.72</v>
      </c>
      <c r="J76" s="43">
        <v>139.80000000000001</v>
      </c>
      <c r="K76" s="44" t="s">
        <v>66</v>
      </c>
      <c r="L76" s="43"/>
    </row>
    <row r="77" spans="1:12" ht="15">
      <c r="A77" s="23"/>
      <c r="B77" s="15"/>
      <c r="C77" s="11"/>
      <c r="D77" s="7" t="s">
        <v>32</v>
      </c>
      <c r="E77" s="42" t="s">
        <v>67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>
        <v>700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23.249999999999996</v>
      </c>
      <c r="H80" s="19">
        <f t="shared" ref="H80" si="35">SUM(H71:H79)</f>
        <v>32.22</v>
      </c>
      <c r="I80" s="19">
        <f t="shared" ref="I80" si="36">SUM(I71:I79)</f>
        <v>105.79</v>
      </c>
      <c r="J80" s="19">
        <f t="shared" ref="J80:L80" si="37">SUM(J71:J79)</f>
        <v>785.93000000000006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1479</v>
      </c>
      <c r="G81" s="32">
        <f t="shared" ref="G81" si="38">G70+G80</f>
        <v>38.869999999999997</v>
      </c>
      <c r="H81" s="32">
        <f t="shared" ref="H81" si="39">H70+H80</f>
        <v>57.9</v>
      </c>
      <c r="I81" s="32">
        <f t="shared" ref="I81" si="40">I70+I80</f>
        <v>182.76</v>
      </c>
      <c r="J81" s="32">
        <f t="shared" ref="J81:L81" si="41">J70+J80</f>
        <v>1398.0500000000002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150</v>
      </c>
      <c r="G82" s="40">
        <v>19.41</v>
      </c>
      <c r="H82" s="40">
        <v>15.2</v>
      </c>
      <c r="I82" s="40">
        <v>49.74</v>
      </c>
      <c r="J82" s="40">
        <v>413.56</v>
      </c>
      <c r="K82" s="41">
        <v>222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/>
    </row>
    <row r="85" spans="1:12" ht="15">
      <c r="A85" s="23"/>
      <c r="B85" s="15"/>
      <c r="C85" s="11"/>
      <c r="D85" s="7" t="s">
        <v>23</v>
      </c>
      <c r="E85" s="42" t="s">
        <v>58</v>
      </c>
      <c r="F85" s="43">
        <v>49</v>
      </c>
      <c r="G85" s="43">
        <v>2.31</v>
      </c>
      <c r="H85" s="43">
        <v>6.84</v>
      </c>
      <c r="I85" s="43">
        <v>16.600000000000001</v>
      </c>
      <c r="J85" s="43">
        <v>152.6</v>
      </c>
      <c r="K85" s="44" t="s">
        <v>53</v>
      </c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110</v>
      </c>
      <c r="G86" s="43">
        <v>0.44</v>
      </c>
      <c r="H86" s="43">
        <v>0.44</v>
      </c>
      <c r="I86" s="43">
        <v>10.78</v>
      </c>
      <c r="J86" s="43">
        <v>105.6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509</v>
      </c>
      <c r="G89" s="19">
        <f t="shared" ref="G89" si="42">SUM(G82:G88)</f>
        <v>25.36</v>
      </c>
      <c r="H89" s="19">
        <f t="shared" ref="H89" si="43">SUM(H82:H88)</f>
        <v>25.18</v>
      </c>
      <c r="I89" s="19">
        <f t="shared" ref="I89" si="44">SUM(I82:I88)</f>
        <v>93.02000000000001</v>
      </c>
      <c r="J89" s="19">
        <f t="shared" ref="J89:L89" si="45">SUM(J82:J88)</f>
        <v>750.76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90</v>
      </c>
      <c r="G90" s="43">
        <v>2.4700000000000002</v>
      </c>
      <c r="H90" s="43">
        <v>6.36</v>
      </c>
      <c r="I90" s="43">
        <v>8.6</v>
      </c>
      <c r="J90" s="43">
        <v>101.43</v>
      </c>
      <c r="K90" s="44">
        <v>40</v>
      </c>
      <c r="L90" s="43"/>
    </row>
    <row r="91" spans="1:12" ht="1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1.77</v>
      </c>
      <c r="H91" s="43">
        <v>4.95</v>
      </c>
      <c r="I91" s="43">
        <v>7.9</v>
      </c>
      <c r="J91" s="43">
        <v>89.75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12.92</v>
      </c>
      <c r="H92" s="43">
        <v>21.12</v>
      </c>
      <c r="I92" s="43">
        <v>0.4</v>
      </c>
      <c r="J92" s="43">
        <v>268.36</v>
      </c>
      <c r="K92" s="44">
        <v>128</v>
      </c>
      <c r="L92" s="43"/>
    </row>
    <row r="93" spans="1:12" ht="15">
      <c r="A93" s="23"/>
      <c r="B93" s="15"/>
      <c r="C93" s="11"/>
      <c r="D93" s="7" t="s">
        <v>29</v>
      </c>
      <c r="E93" s="42" t="s">
        <v>85</v>
      </c>
      <c r="F93" s="43">
        <v>190</v>
      </c>
      <c r="G93" s="43">
        <v>3.93</v>
      </c>
      <c r="H93" s="43">
        <v>11.59</v>
      </c>
      <c r="I93" s="43">
        <v>22.78</v>
      </c>
      <c r="J93" s="43">
        <v>218.96</v>
      </c>
      <c r="K93" s="44">
        <v>128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180</v>
      </c>
      <c r="G94" s="43">
        <v>0.5</v>
      </c>
      <c r="H94" s="43">
        <v>0</v>
      </c>
      <c r="I94" s="43">
        <v>25.09</v>
      </c>
      <c r="J94" s="43">
        <v>102.42</v>
      </c>
      <c r="K94" s="44">
        <v>241</v>
      </c>
      <c r="L94" s="43"/>
    </row>
    <row r="95" spans="1:12" ht="15">
      <c r="A95" s="23"/>
      <c r="B95" s="15"/>
      <c r="C95" s="11"/>
      <c r="D95" s="7" t="s">
        <v>31</v>
      </c>
      <c r="E95" s="42" t="s">
        <v>65</v>
      </c>
      <c r="F95" s="43">
        <v>60</v>
      </c>
      <c r="G95" s="43">
        <v>3.36</v>
      </c>
      <c r="H95" s="43">
        <v>0.48</v>
      </c>
      <c r="I95" s="43">
        <v>24.72</v>
      </c>
      <c r="J95" s="43">
        <v>139.80000000000001</v>
      </c>
      <c r="K95" s="44" t="s">
        <v>66</v>
      </c>
      <c r="L95" s="43"/>
    </row>
    <row r="96" spans="1:12" ht="15">
      <c r="A96" s="23"/>
      <c r="B96" s="15"/>
      <c r="C96" s="11"/>
      <c r="D96" s="7" t="s">
        <v>32</v>
      </c>
      <c r="E96" s="42" t="s">
        <v>67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>
        <v>700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28.25</v>
      </c>
      <c r="H99" s="19">
        <f t="shared" ref="H99" si="47">SUM(H90:H98)</f>
        <v>45.099999999999994</v>
      </c>
      <c r="I99" s="19">
        <f t="shared" ref="I99" si="48">SUM(I90:I98)</f>
        <v>106.19</v>
      </c>
      <c r="J99" s="19">
        <f t="shared" ref="J99:L99" si="49">SUM(J90:J98)</f>
        <v>1007.72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1419</v>
      </c>
      <c r="G100" s="32">
        <f t="shared" ref="G100" si="50">G89+G99</f>
        <v>53.61</v>
      </c>
      <c r="H100" s="32">
        <f t="shared" ref="H100" si="51">H89+H99</f>
        <v>70.28</v>
      </c>
      <c r="I100" s="32">
        <f t="shared" ref="I100" si="52">I89+I99</f>
        <v>199.21</v>
      </c>
      <c r="J100" s="32">
        <f t="shared" ref="J100:L100" si="53">J89+J99</f>
        <v>1758.48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7.86</v>
      </c>
      <c r="H101" s="40">
        <v>10.06</v>
      </c>
      <c r="I101" s="40">
        <v>49.36</v>
      </c>
      <c r="J101" s="40">
        <v>320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180</v>
      </c>
      <c r="G103" s="43">
        <v>3.67</v>
      </c>
      <c r="H103" s="43">
        <v>3.19</v>
      </c>
      <c r="I103" s="43">
        <v>15.82</v>
      </c>
      <c r="J103" s="43">
        <v>106.99</v>
      </c>
      <c r="K103" s="44">
        <v>397</v>
      </c>
      <c r="L103" s="43"/>
    </row>
    <row r="104" spans="1:12" ht="25.5">
      <c r="A104" s="23"/>
      <c r="B104" s="15"/>
      <c r="C104" s="11"/>
      <c r="D104" s="7" t="s">
        <v>23</v>
      </c>
      <c r="E104" s="42" t="s">
        <v>69</v>
      </c>
      <c r="F104" s="43">
        <v>69</v>
      </c>
      <c r="G104" s="43">
        <v>7.57</v>
      </c>
      <c r="H104" s="43">
        <v>12.16</v>
      </c>
      <c r="I104" s="43">
        <v>16.600000000000001</v>
      </c>
      <c r="J104" s="43">
        <v>221.27</v>
      </c>
      <c r="K104" s="44" t="s">
        <v>70</v>
      </c>
      <c r="L104" s="43"/>
    </row>
    <row r="105" spans="1:12" ht="15">
      <c r="A105" s="23"/>
      <c r="B105" s="15"/>
      <c r="C105" s="11"/>
      <c r="D105" s="7" t="s">
        <v>24</v>
      </c>
      <c r="E105" s="42" t="s">
        <v>87</v>
      </c>
      <c r="F105" s="43">
        <v>110</v>
      </c>
      <c r="G105" s="43">
        <v>0.44</v>
      </c>
      <c r="H105" s="43">
        <v>0.44</v>
      </c>
      <c r="I105" s="43">
        <v>10.78</v>
      </c>
      <c r="J105" s="43">
        <v>51.7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559</v>
      </c>
      <c r="G108" s="19">
        <f t="shared" ref="G108:J108" si="54">SUM(G101:G107)</f>
        <v>19.540000000000003</v>
      </c>
      <c r="H108" s="19">
        <f t="shared" si="54"/>
        <v>25.85</v>
      </c>
      <c r="I108" s="19">
        <f t="shared" si="54"/>
        <v>92.56</v>
      </c>
      <c r="J108" s="19">
        <f t="shared" si="54"/>
        <v>699.96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90</v>
      </c>
      <c r="G109" s="43">
        <v>1.44</v>
      </c>
      <c r="H109" s="43">
        <v>9.09</v>
      </c>
      <c r="I109" s="43">
        <v>2.7</v>
      </c>
      <c r="J109" s="43">
        <v>98.1</v>
      </c>
      <c r="K109" s="44">
        <v>17</v>
      </c>
      <c r="L109" s="43"/>
    </row>
    <row r="110" spans="1:12" ht="1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8.6</v>
      </c>
      <c r="H110" s="43">
        <v>8.4</v>
      </c>
      <c r="I110" s="43">
        <v>14.33</v>
      </c>
      <c r="J110" s="43">
        <v>167.25</v>
      </c>
      <c r="K110" s="44">
        <v>87</v>
      </c>
      <c r="L110" s="43"/>
    </row>
    <row r="111" spans="1:12" ht="1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10.6</v>
      </c>
      <c r="H111" s="43">
        <v>9.11</v>
      </c>
      <c r="I111" s="43">
        <v>2.64</v>
      </c>
      <c r="J111" s="43">
        <v>135</v>
      </c>
      <c r="K111" s="44">
        <v>290</v>
      </c>
      <c r="L111" s="43"/>
    </row>
    <row r="112" spans="1:12" ht="15">
      <c r="A112" s="23"/>
      <c r="B112" s="15"/>
      <c r="C112" s="11"/>
      <c r="D112" s="7" t="s">
        <v>29</v>
      </c>
      <c r="E112" s="42" t="s">
        <v>89</v>
      </c>
      <c r="F112" s="43">
        <v>180</v>
      </c>
      <c r="G112" s="43">
        <v>8.51</v>
      </c>
      <c r="H112" s="43">
        <v>6.97</v>
      </c>
      <c r="I112" s="43">
        <v>34.33</v>
      </c>
      <c r="J112" s="43">
        <v>237.6</v>
      </c>
      <c r="K112" s="44">
        <v>123</v>
      </c>
      <c r="L112" s="43"/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180</v>
      </c>
      <c r="G113" s="43">
        <v>0.18</v>
      </c>
      <c r="H113" s="43">
        <v>7.0000000000000007E-2</v>
      </c>
      <c r="I113" s="43">
        <v>15.68</v>
      </c>
      <c r="J113" s="43">
        <v>62.5</v>
      </c>
      <c r="K113" s="44">
        <v>123</v>
      </c>
      <c r="L113" s="43"/>
    </row>
    <row r="114" spans="1:12" ht="15">
      <c r="A114" s="23"/>
      <c r="B114" s="15"/>
      <c r="C114" s="11"/>
      <c r="D114" s="7" t="s">
        <v>31</v>
      </c>
      <c r="E114" s="42" t="s">
        <v>65</v>
      </c>
      <c r="F114" s="43">
        <v>60</v>
      </c>
      <c r="G114" s="43">
        <v>3.36</v>
      </c>
      <c r="H114" s="43">
        <v>0.48</v>
      </c>
      <c r="I114" s="43">
        <v>24.72</v>
      </c>
      <c r="J114" s="43">
        <v>139.80000000000001</v>
      </c>
      <c r="K114" s="44" t="s">
        <v>66</v>
      </c>
      <c r="L114" s="43"/>
    </row>
    <row r="115" spans="1:12" ht="15">
      <c r="A115" s="23"/>
      <c r="B115" s="15"/>
      <c r="C115" s="11"/>
      <c r="D115" s="7" t="s">
        <v>32</v>
      </c>
      <c r="E115" s="42" t="s">
        <v>67</v>
      </c>
      <c r="F115" s="43">
        <v>50</v>
      </c>
      <c r="G115" s="43">
        <v>3.3</v>
      </c>
      <c r="H115" s="43">
        <v>0.6</v>
      </c>
      <c r="I115" s="43">
        <v>16.7</v>
      </c>
      <c r="J115" s="43">
        <v>87</v>
      </c>
      <c r="K115" s="44">
        <v>700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35.989999999999995</v>
      </c>
      <c r="H118" s="19">
        <f t="shared" si="56"/>
        <v>34.72</v>
      </c>
      <c r="I118" s="19">
        <f t="shared" si="56"/>
        <v>111.10000000000001</v>
      </c>
      <c r="J118" s="19">
        <f t="shared" si="56"/>
        <v>927.25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1459</v>
      </c>
      <c r="G119" s="32">
        <f t="shared" ref="G119" si="58">G108+G118</f>
        <v>55.53</v>
      </c>
      <c r="H119" s="32">
        <f t="shared" ref="H119" si="59">H108+H118</f>
        <v>60.57</v>
      </c>
      <c r="I119" s="32">
        <f t="shared" ref="I119" si="60">I108+I118</f>
        <v>203.66000000000003</v>
      </c>
      <c r="J119" s="32">
        <f t="shared" ref="J119:L119" si="61">J108+J118</f>
        <v>1627.21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200</v>
      </c>
      <c r="G120" s="40">
        <v>5.26</v>
      </c>
      <c r="H120" s="40">
        <v>11.66</v>
      </c>
      <c r="I120" s="40">
        <v>25.06</v>
      </c>
      <c r="J120" s="40">
        <v>226.2</v>
      </c>
      <c r="K120" s="41">
        <v>266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3.2</v>
      </c>
      <c r="H122" s="43">
        <v>2.7</v>
      </c>
      <c r="I122" s="43">
        <v>15.9</v>
      </c>
      <c r="J122" s="43">
        <v>79</v>
      </c>
      <c r="K122" s="44">
        <v>501</v>
      </c>
      <c r="L122" s="43"/>
    </row>
    <row r="123" spans="1:12" ht="25.5">
      <c r="A123" s="14"/>
      <c r="B123" s="15"/>
      <c r="C123" s="11"/>
      <c r="D123" s="7" t="s">
        <v>23</v>
      </c>
      <c r="E123" s="42" t="s">
        <v>69</v>
      </c>
      <c r="F123" s="43">
        <v>69</v>
      </c>
      <c r="G123" s="43">
        <v>7.57</v>
      </c>
      <c r="H123" s="43">
        <v>12.16</v>
      </c>
      <c r="I123" s="43">
        <v>16.600000000000001</v>
      </c>
      <c r="J123" s="43">
        <v>221.27</v>
      </c>
      <c r="K123" s="44" t="s">
        <v>70</v>
      </c>
      <c r="L123" s="43"/>
    </row>
    <row r="124" spans="1:12" ht="15">
      <c r="A124" s="14"/>
      <c r="B124" s="15"/>
      <c r="C124" s="11"/>
      <c r="D124" s="7" t="s">
        <v>24</v>
      </c>
      <c r="E124" s="42" t="s">
        <v>91</v>
      </c>
      <c r="F124" s="43">
        <v>110</v>
      </c>
      <c r="G124" s="43">
        <v>0.44</v>
      </c>
      <c r="H124" s="43">
        <v>0.44</v>
      </c>
      <c r="I124" s="43">
        <v>10.78</v>
      </c>
      <c r="J124" s="43">
        <v>46.2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579</v>
      </c>
      <c r="G127" s="19">
        <f t="shared" ref="G127:J127" si="62">SUM(G120:G126)</f>
        <v>16.470000000000002</v>
      </c>
      <c r="H127" s="19">
        <f t="shared" si="62"/>
        <v>26.96</v>
      </c>
      <c r="I127" s="19">
        <f t="shared" si="62"/>
        <v>68.34</v>
      </c>
      <c r="J127" s="19">
        <f t="shared" si="62"/>
        <v>572.67000000000007</v>
      </c>
      <c r="K127" s="25"/>
      <c r="L127" s="19">
        <f t="shared" ref="L127" si="63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90</v>
      </c>
      <c r="G128" s="43">
        <v>1.5</v>
      </c>
      <c r="H128" s="43">
        <v>6</v>
      </c>
      <c r="I128" s="43">
        <v>9.3000000000000007</v>
      </c>
      <c r="J128" s="43">
        <v>96</v>
      </c>
      <c r="K128" s="44">
        <v>4</v>
      </c>
      <c r="L128" s="43"/>
    </row>
    <row r="129" spans="1:12" ht="15">
      <c r="A129" s="14"/>
      <c r="B129" s="15"/>
      <c r="C129" s="11"/>
      <c r="D129" s="7" t="s">
        <v>27</v>
      </c>
      <c r="E129" s="42" t="s">
        <v>46</v>
      </c>
      <c r="F129" s="43">
        <v>258</v>
      </c>
      <c r="G129" s="43">
        <v>2.0099999999999998</v>
      </c>
      <c r="H129" s="43">
        <v>6.13</v>
      </c>
      <c r="I129" s="43">
        <v>11.21</v>
      </c>
      <c r="J129" s="43">
        <v>116.71</v>
      </c>
      <c r="K129" s="44" t="s">
        <v>52</v>
      </c>
      <c r="L129" s="43"/>
    </row>
    <row r="130" spans="1:12" ht="15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13.92</v>
      </c>
      <c r="H130" s="43">
        <v>6.96</v>
      </c>
      <c r="I130" s="43">
        <v>2.82</v>
      </c>
      <c r="J130" s="43">
        <v>129.6</v>
      </c>
      <c r="K130" s="44">
        <v>80</v>
      </c>
      <c r="L130" s="43"/>
    </row>
    <row r="131" spans="1:12" ht="25.5">
      <c r="A131" s="14"/>
      <c r="B131" s="15"/>
      <c r="C131" s="11"/>
      <c r="D131" s="7" t="s">
        <v>29</v>
      </c>
      <c r="E131" s="42" t="s">
        <v>62</v>
      </c>
      <c r="F131" s="43">
        <v>180</v>
      </c>
      <c r="G131" s="43">
        <v>3.73</v>
      </c>
      <c r="H131" s="43">
        <v>6.84</v>
      </c>
      <c r="I131" s="43">
        <v>38.159999999999997</v>
      </c>
      <c r="J131" s="43">
        <v>157.19</v>
      </c>
      <c r="K131" s="44">
        <v>440</v>
      </c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180</v>
      </c>
      <c r="G132" s="43">
        <v>0.5</v>
      </c>
      <c r="H132" s="43">
        <v>0</v>
      </c>
      <c r="I132" s="43">
        <v>25.09</v>
      </c>
      <c r="J132" s="43">
        <v>102.42</v>
      </c>
      <c r="K132" s="44">
        <v>241</v>
      </c>
      <c r="L132" s="43"/>
    </row>
    <row r="133" spans="1:12" ht="15">
      <c r="A133" s="14"/>
      <c r="B133" s="15"/>
      <c r="C133" s="11"/>
      <c r="D133" s="7" t="s">
        <v>31</v>
      </c>
      <c r="E133" s="42" t="s">
        <v>65</v>
      </c>
      <c r="F133" s="43">
        <v>60</v>
      </c>
      <c r="G133" s="43">
        <v>3.36</v>
      </c>
      <c r="H133" s="43">
        <v>0.48</v>
      </c>
      <c r="I133" s="43">
        <v>24.72</v>
      </c>
      <c r="J133" s="43">
        <v>139.80000000000001</v>
      </c>
      <c r="K133" s="44" t="s">
        <v>66</v>
      </c>
      <c r="L133" s="43"/>
    </row>
    <row r="134" spans="1:12" ht="15">
      <c r="A134" s="14"/>
      <c r="B134" s="15"/>
      <c r="C134" s="11"/>
      <c r="D134" s="7" t="s">
        <v>32</v>
      </c>
      <c r="E134" s="42" t="s">
        <v>67</v>
      </c>
      <c r="F134" s="43">
        <v>50</v>
      </c>
      <c r="G134" s="43">
        <v>3.3</v>
      </c>
      <c r="H134" s="43">
        <v>0.6</v>
      </c>
      <c r="I134" s="43">
        <v>16.7</v>
      </c>
      <c r="J134" s="43">
        <v>87</v>
      </c>
      <c r="K134" s="44">
        <v>700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908</v>
      </c>
      <c r="G137" s="19">
        <f t="shared" ref="G137:J137" si="64">SUM(G128:G136)</f>
        <v>28.32</v>
      </c>
      <c r="H137" s="19">
        <f t="shared" si="64"/>
        <v>27.01</v>
      </c>
      <c r="I137" s="19">
        <f t="shared" si="64"/>
        <v>128</v>
      </c>
      <c r="J137" s="19">
        <f t="shared" si="64"/>
        <v>828.72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1487</v>
      </c>
      <c r="G138" s="32">
        <f t="shared" ref="G138" si="66">G127+G137</f>
        <v>44.790000000000006</v>
      </c>
      <c r="H138" s="32">
        <f t="shared" ref="H138" si="67">H127+H137</f>
        <v>53.97</v>
      </c>
      <c r="I138" s="32">
        <f t="shared" ref="I138" si="68">I127+I137</f>
        <v>196.34</v>
      </c>
      <c r="J138" s="32">
        <f t="shared" ref="J138:L138" si="69">J127+J137</f>
        <v>1401.39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21.24</v>
      </c>
      <c r="H139" s="40">
        <v>14.58</v>
      </c>
      <c r="I139" s="40">
        <v>17.72</v>
      </c>
      <c r="J139" s="40">
        <v>290.26</v>
      </c>
      <c r="K139" s="41">
        <v>80</v>
      </c>
      <c r="L139" s="40"/>
    </row>
    <row r="140" spans="1:12" ht="15">
      <c r="A140" s="23"/>
      <c r="B140" s="15"/>
      <c r="C140" s="11"/>
      <c r="D140" s="6"/>
      <c r="E140" s="42" t="s">
        <v>95</v>
      </c>
      <c r="F140" s="43">
        <v>20</v>
      </c>
      <c r="G140" s="43">
        <v>1.24</v>
      </c>
      <c r="H140" s="43">
        <v>0.2</v>
      </c>
      <c r="I140" s="43">
        <v>2.21</v>
      </c>
      <c r="J140" s="43">
        <v>11.77</v>
      </c>
      <c r="K140" s="44" t="s">
        <v>96</v>
      </c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180</v>
      </c>
      <c r="G141" s="43">
        <v>3.67</v>
      </c>
      <c r="H141" s="43">
        <v>3.19</v>
      </c>
      <c r="I141" s="43">
        <v>15.82</v>
      </c>
      <c r="J141" s="43">
        <v>106.99</v>
      </c>
      <c r="K141" s="44">
        <v>397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49</v>
      </c>
      <c r="G142" s="43">
        <v>2.31</v>
      </c>
      <c r="H142" s="43">
        <v>6.84</v>
      </c>
      <c r="I142" s="43">
        <v>16.600000000000001</v>
      </c>
      <c r="J142" s="43">
        <v>152.6</v>
      </c>
      <c r="K142" s="44" t="s">
        <v>53</v>
      </c>
      <c r="L142" s="43"/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110</v>
      </c>
      <c r="G143" s="43">
        <v>0.44</v>
      </c>
      <c r="H143" s="43">
        <v>0.44</v>
      </c>
      <c r="I143" s="43">
        <v>10.78</v>
      </c>
      <c r="J143" s="43">
        <v>105.6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28.9</v>
      </c>
      <c r="H146" s="19">
        <f t="shared" si="70"/>
        <v>25.25</v>
      </c>
      <c r="I146" s="19">
        <f t="shared" si="70"/>
        <v>63.13</v>
      </c>
      <c r="J146" s="19">
        <f t="shared" si="70"/>
        <v>667.22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90</v>
      </c>
      <c r="G147" s="43">
        <v>1.48</v>
      </c>
      <c r="H147" s="43">
        <v>3.71</v>
      </c>
      <c r="I147" s="43">
        <v>6.56</v>
      </c>
      <c r="J147" s="43">
        <v>65.61</v>
      </c>
      <c r="K147" s="44">
        <v>53</v>
      </c>
      <c r="L147" s="43"/>
    </row>
    <row r="148" spans="1:12" ht="15">
      <c r="A148" s="23"/>
      <c r="B148" s="15"/>
      <c r="C148" s="11"/>
      <c r="D148" s="7" t="s">
        <v>27</v>
      </c>
      <c r="E148" s="42" t="s">
        <v>98</v>
      </c>
      <c r="F148" s="43">
        <v>250</v>
      </c>
      <c r="G148" s="43">
        <v>2.68</v>
      </c>
      <c r="H148" s="43">
        <v>2.5</v>
      </c>
      <c r="I148" s="43">
        <v>18.829999999999998</v>
      </c>
      <c r="J148" s="43">
        <v>111.67</v>
      </c>
      <c r="K148" s="44">
        <v>59</v>
      </c>
      <c r="L148" s="43"/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13.68</v>
      </c>
      <c r="H149" s="43">
        <v>20.79</v>
      </c>
      <c r="I149" s="43">
        <v>4.6100000000000003</v>
      </c>
      <c r="J149" s="43">
        <v>261</v>
      </c>
      <c r="K149" s="44">
        <v>250</v>
      </c>
      <c r="L149" s="43"/>
    </row>
    <row r="150" spans="1:12" ht="15">
      <c r="A150" s="23"/>
      <c r="B150" s="15"/>
      <c r="C150" s="11"/>
      <c r="D150" s="7" t="s">
        <v>29</v>
      </c>
      <c r="E150" s="42" t="s">
        <v>85</v>
      </c>
      <c r="F150" s="43">
        <v>190</v>
      </c>
      <c r="G150" s="43">
        <v>3.93</v>
      </c>
      <c r="H150" s="43">
        <v>11.59</v>
      </c>
      <c r="I150" s="43">
        <v>22.78</v>
      </c>
      <c r="J150" s="43">
        <v>218.96</v>
      </c>
      <c r="K150" s="44">
        <v>128</v>
      </c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>
        <v>180</v>
      </c>
      <c r="G151" s="43">
        <v>0.54</v>
      </c>
      <c r="H151" s="43">
        <v>0.36</v>
      </c>
      <c r="I151" s="43">
        <v>19.98</v>
      </c>
      <c r="J151" s="43">
        <v>84.24</v>
      </c>
      <c r="K151" s="44">
        <v>265</v>
      </c>
      <c r="L151" s="43"/>
    </row>
    <row r="152" spans="1:12" ht="15">
      <c r="A152" s="23"/>
      <c r="B152" s="15"/>
      <c r="C152" s="11"/>
      <c r="D152" s="7" t="s">
        <v>31</v>
      </c>
      <c r="E152" s="42" t="s">
        <v>65</v>
      </c>
      <c r="F152" s="43">
        <v>60</v>
      </c>
      <c r="G152" s="43">
        <v>3.36</v>
      </c>
      <c r="H152" s="43">
        <v>0.48</v>
      </c>
      <c r="I152" s="43">
        <v>24.72</v>
      </c>
      <c r="J152" s="43">
        <v>139.80000000000001</v>
      </c>
      <c r="K152" s="44" t="s">
        <v>66</v>
      </c>
      <c r="L152" s="43"/>
    </row>
    <row r="153" spans="1:12" ht="15">
      <c r="A153" s="23"/>
      <c r="B153" s="15"/>
      <c r="C153" s="11"/>
      <c r="D153" s="7" t="s">
        <v>32</v>
      </c>
      <c r="E153" s="42" t="s">
        <v>67</v>
      </c>
      <c r="F153" s="43">
        <v>50</v>
      </c>
      <c r="G153" s="43">
        <v>3.3</v>
      </c>
      <c r="H153" s="43">
        <v>0.6</v>
      </c>
      <c r="I153" s="43">
        <v>16.7</v>
      </c>
      <c r="J153" s="43">
        <v>87</v>
      </c>
      <c r="K153" s="44">
        <v>700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28.97</v>
      </c>
      <c r="H156" s="19">
        <f t="shared" si="72"/>
        <v>40.03</v>
      </c>
      <c r="I156" s="19">
        <f t="shared" si="72"/>
        <v>114.18</v>
      </c>
      <c r="J156" s="19">
        <f t="shared" si="72"/>
        <v>968.28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1419</v>
      </c>
      <c r="G157" s="32">
        <f t="shared" ref="G157" si="74">G146+G156</f>
        <v>57.87</v>
      </c>
      <c r="H157" s="32">
        <f t="shared" ref="H157" si="75">H146+H156</f>
        <v>65.28</v>
      </c>
      <c r="I157" s="32">
        <f t="shared" ref="I157" si="76">I146+I156</f>
        <v>177.31</v>
      </c>
      <c r="J157" s="32">
        <f t="shared" ref="J157:L157" si="77">J146+J156</f>
        <v>1635.5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4.8600000000000003</v>
      </c>
      <c r="H158" s="40">
        <v>10.199999999999999</v>
      </c>
      <c r="I158" s="40">
        <v>31.82</v>
      </c>
      <c r="J158" s="40">
        <v>239.04</v>
      </c>
      <c r="K158" s="41">
        <v>182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180</v>
      </c>
      <c r="G160" s="43">
        <v>3.67</v>
      </c>
      <c r="H160" s="43">
        <v>3.19</v>
      </c>
      <c r="I160" s="43">
        <v>15.82</v>
      </c>
      <c r="J160" s="43">
        <v>106.99</v>
      </c>
      <c r="K160" s="44">
        <v>397</v>
      </c>
      <c r="L160" s="43"/>
    </row>
    <row r="161" spans="1:12" ht="25.5">
      <c r="A161" s="23"/>
      <c r="B161" s="15"/>
      <c r="C161" s="11"/>
      <c r="D161" s="7" t="s">
        <v>23</v>
      </c>
      <c r="E161" s="42" t="s">
        <v>69</v>
      </c>
      <c r="F161" s="43">
        <v>69</v>
      </c>
      <c r="G161" s="43">
        <v>7.57</v>
      </c>
      <c r="H161" s="43">
        <v>12.16</v>
      </c>
      <c r="I161" s="43">
        <v>16.600000000000001</v>
      </c>
      <c r="J161" s="43">
        <v>221.27</v>
      </c>
      <c r="K161" s="44" t="s">
        <v>70</v>
      </c>
      <c r="L161" s="43"/>
    </row>
    <row r="162" spans="1:12" ht="15">
      <c r="A162" s="23"/>
      <c r="B162" s="15"/>
      <c r="C162" s="11"/>
      <c r="D162" s="7" t="s">
        <v>24</v>
      </c>
      <c r="E162" s="42" t="s">
        <v>87</v>
      </c>
      <c r="F162" s="43">
        <v>110</v>
      </c>
      <c r="G162" s="43">
        <v>0.44</v>
      </c>
      <c r="H162" s="43">
        <v>0.44</v>
      </c>
      <c r="I162" s="43">
        <v>10.78</v>
      </c>
      <c r="J162" s="43">
        <v>51.7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559</v>
      </c>
      <c r="G165" s="19">
        <f t="shared" ref="G165:J165" si="78">SUM(G158:G164)</f>
        <v>16.540000000000003</v>
      </c>
      <c r="H165" s="19">
        <f t="shared" si="78"/>
        <v>25.99</v>
      </c>
      <c r="I165" s="19">
        <f t="shared" si="78"/>
        <v>75.02000000000001</v>
      </c>
      <c r="J165" s="19">
        <f t="shared" si="78"/>
        <v>619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90</v>
      </c>
      <c r="G166" s="43">
        <v>1.71</v>
      </c>
      <c r="H166" s="43">
        <v>8.01</v>
      </c>
      <c r="I166" s="43">
        <v>6.93</v>
      </c>
      <c r="J166" s="43">
        <v>107.1</v>
      </c>
      <c r="K166" s="44">
        <v>121</v>
      </c>
      <c r="L166" s="43"/>
    </row>
    <row r="167" spans="1:12" ht="1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</v>
      </c>
      <c r="H167" s="43">
        <v>1.92</v>
      </c>
      <c r="I167" s="43">
        <v>14.5</v>
      </c>
      <c r="J167" s="43">
        <v>85</v>
      </c>
      <c r="K167" s="44">
        <v>61</v>
      </c>
      <c r="L167" s="43"/>
    </row>
    <row r="168" spans="1:12" ht="15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21.99</v>
      </c>
      <c r="H168" s="43">
        <v>13.5</v>
      </c>
      <c r="I168" s="43">
        <v>4.24</v>
      </c>
      <c r="J168" s="43">
        <v>226.29</v>
      </c>
      <c r="K168" s="44">
        <v>55</v>
      </c>
      <c r="L168" s="43"/>
    </row>
    <row r="169" spans="1:12" ht="15">
      <c r="A169" s="23"/>
      <c r="B169" s="15"/>
      <c r="C169" s="11"/>
      <c r="D169" s="7" t="s">
        <v>29</v>
      </c>
      <c r="E169" s="42" t="s">
        <v>102</v>
      </c>
      <c r="F169" s="43">
        <v>190</v>
      </c>
      <c r="G169" s="43">
        <v>3.88</v>
      </c>
      <c r="H169" s="43">
        <v>6.99</v>
      </c>
      <c r="I169" s="43">
        <v>14.99</v>
      </c>
      <c r="J169" s="43">
        <v>146.30000000000001</v>
      </c>
      <c r="K169" s="44">
        <v>139</v>
      </c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180</v>
      </c>
      <c r="G170" s="43">
        <v>0.5</v>
      </c>
      <c r="H170" s="43">
        <v>0</v>
      </c>
      <c r="I170" s="43">
        <v>25.09</v>
      </c>
      <c r="J170" s="43">
        <v>102.42</v>
      </c>
      <c r="K170" s="44">
        <v>241</v>
      </c>
      <c r="L170" s="43"/>
    </row>
    <row r="171" spans="1:12" ht="15">
      <c r="A171" s="23"/>
      <c r="B171" s="15"/>
      <c r="C171" s="11"/>
      <c r="D171" s="7" t="s">
        <v>31</v>
      </c>
      <c r="E171" s="42" t="s">
        <v>65</v>
      </c>
      <c r="F171" s="43">
        <v>60</v>
      </c>
      <c r="G171" s="43">
        <v>3.36</v>
      </c>
      <c r="H171" s="43">
        <v>0.48</v>
      </c>
      <c r="I171" s="43">
        <v>24.72</v>
      </c>
      <c r="J171" s="43">
        <v>139.80000000000001</v>
      </c>
      <c r="K171" s="44" t="s">
        <v>66</v>
      </c>
      <c r="L171" s="43"/>
    </row>
    <row r="172" spans="1:12" ht="15">
      <c r="A172" s="23"/>
      <c r="B172" s="15"/>
      <c r="C172" s="11"/>
      <c r="D172" s="7" t="s">
        <v>32</v>
      </c>
      <c r="E172" s="42" t="s">
        <v>67</v>
      </c>
      <c r="F172" s="43">
        <v>50</v>
      </c>
      <c r="G172" s="43">
        <v>3.3</v>
      </c>
      <c r="H172" s="43">
        <v>0.6</v>
      </c>
      <c r="I172" s="43">
        <v>16.7</v>
      </c>
      <c r="J172" s="43">
        <v>87</v>
      </c>
      <c r="K172" s="44">
        <v>700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36.739999999999995</v>
      </c>
      <c r="H175" s="19">
        <f t="shared" si="80"/>
        <v>31.500000000000004</v>
      </c>
      <c r="I175" s="19">
        <f t="shared" si="80"/>
        <v>107.17</v>
      </c>
      <c r="J175" s="19">
        <f t="shared" si="80"/>
        <v>893.91000000000008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1469</v>
      </c>
      <c r="G176" s="32">
        <f t="shared" ref="G176" si="82">G165+G175</f>
        <v>53.28</v>
      </c>
      <c r="H176" s="32">
        <f t="shared" ref="H176" si="83">H165+H175</f>
        <v>57.49</v>
      </c>
      <c r="I176" s="32">
        <f t="shared" ref="I176" si="84">I165+I175</f>
        <v>182.19</v>
      </c>
      <c r="J176" s="32">
        <f t="shared" ref="J176:L176" si="85">J165+J175</f>
        <v>1512.91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200</v>
      </c>
      <c r="G177" s="40">
        <v>6.2</v>
      </c>
      <c r="H177" s="40">
        <v>7.46</v>
      </c>
      <c r="I177" s="40">
        <v>30.86</v>
      </c>
      <c r="J177" s="40">
        <v>215.4</v>
      </c>
      <c r="K177" s="41">
        <v>262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3.2</v>
      </c>
      <c r="H179" s="43">
        <v>2.7</v>
      </c>
      <c r="I179" s="43">
        <v>15.9</v>
      </c>
      <c r="J179" s="43">
        <v>79</v>
      </c>
      <c r="K179" s="44">
        <v>501</v>
      </c>
      <c r="L179" s="43"/>
    </row>
    <row r="180" spans="1:12" ht="15">
      <c r="A180" s="23"/>
      <c r="B180" s="15"/>
      <c r="C180" s="11"/>
      <c r="D180" s="7" t="s">
        <v>23</v>
      </c>
      <c r="E180" s="42" t="s">
        <v>58</v>
      </c>
      <c r="F180" s="43">
        <v>49</v>
      </c>
      <c r="G180" s="43">
        <v>2.31</v>
      </c>
      <c r="H180" s="43">
        <v>6.84</v>
      </c>
      <c r="I180" s="43">
        <v>16.600000000000001</v>
      </c>
      <c r="J180" s="43">
        <v>152.6</v>
      </c>
      <c r="K180" s="44" t="s">
        <v>53</v>
      </c>
      <c r="L180" s="43"/>
    </row>
    <row r="181" spans="1:12" ht="15">
      <c r="A181" s="23"/>
      <c r="B181" s="15"/>
      <c r="C181" s="11"/>
      <c r="D181" s="7" t="s">
        <v>24</v>
      </c>
      <c r="E181" s="42" t="s">
        <v>91</v>
      </c>
      <c r="F181" s="43">
        <v>110</v>
      </c>
      <c r="G181" s="43">
        <v>0.44</v>
      </c>
      <c r="H181" s="43">
        <v>0.44</v>
      </c>
      <c r="I181" s="43">
        <v>10.78</v>
      </c>
      <c r="J181" s="43">
        <v>46.2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559</v>
      </c>
      <c r="G184" s="19">
        <f t="shared" ref="G184:J184" si="86">SUM(G177:G183)</f>
        <v>12.15</v>
      </c>
      <c r="H184" s="19">
        <f t="shared" si="86"/>
        <v>17.440000000000001</v>
      </c>
      <c r="I184" s="19">
        <f t="shared" si="86"/>
        <v>74.14</v>
      </c>
      <c r="J184" s="19">
        <f t="shared" si="86"/>
        <v>493.2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90</v>
      </c>
      <c r="G185" s="43">
        <v>1.58</v>
      </c>
      <c r="H185" s="43">
        <v>5.56</v>
      </c>
      <c r="I185" s="43">
        <v>8.32</v>
      </c>
      <c r="J185" s="43">
        <v>89.55</v>
      </c>
      <c r="K185" s="44">
        <v>42</v>
      </c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1.77</v>
      </c>
      <c r="H186" s="43">
        <v>4.95</v>
      </c>
      <c r="I186" s="43">
        <v>7.9</v>
      </c>
      <c r="J186" s="43">
        <v>89.75</v>
      </c>
      <c r="K186" s="44">
        <v>88</v>
      </c>
      <c r="L186" s="43"/>
    </row>
    <row r="187" spans="1:12" ht="15">
      <c r="A187" s="23"/>
      <c r="B187" s="15"/>
      <c r="C187" s="11"/>
      <c r="D187" s="7" t="s">
        <v>28</v>
      </c>
      <c r="E187" s="42" t="s">
        <v>107</v>
      </c>
      <c r="F187" s="43">
        <v>90</v>
      </c>
      <c r="G187" s="43">
        <v>11.52</v>
      </c>
      <c r="H187" s="43">
        <v>14.78</v>
      </c>
      <c r="I187" s="43">
        <v>15.15</v>
      </c>
      <c r="J187" s="43">
        <v>205.88</v>
      </c>
      <c r="K187" s="44">
        <v>305</v>
      </c>
      <c r="L187" s="43"/>
    </row>
    <row r="188" spans="1:12" ht="1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5.18</v>
      </c>
      <c r="H188" s="43">
        <v>5.99</v>
      </c>
      <c r="I188" s="43">
        <v>28.53</v>
      </c>
      <c r="J188" s="43">
        <v>188.4</v>
      </c>
      <c r="K188" s="44">
        <v>205</v>
      </c>
      <c r="L188" s="43"/>
    </row>
    <row r="189" spans="1:12" ht="1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0.12</v>
      </c>
      <c r="H189" s="43">
        <v>0.02</v>
      </c>
      <c r="I189" s="43">
        <v>13.7</v>
      </c>
      <c r="J189" s="43">
        <v>55.86</v>
      </c>
      <c r="K189" s="44">
        <v>377</v>
      </c>
      <c r="L189" s="43"/>
    </row>
    <row r="190" spans="1:12" ht="15">
      <c r="A190" s="23"/>
      <c r="B190" s="15"/>
      <c r="C190" s="11"/>
      <c r="D190" s="7" t="s">
        <v>31</v>
      </c>
      <c r="E190" s="42" t="s">
        <v>65</v>
      </c>
      <c r="F190" s="43">
        <v>30</v>
      </c>
      <c r="G190" s="43">
        <v>1.68</v>
      </c>
      <c r="H190" s="43">
        <v>0.24</v>
      </c>
      <c r="I190" s="43">
        <v>12.36</v>
      </c>
      <c r="J190" s="43">
        <v>69.900000000000006</v>
      </c>
      <c r="K190" s="44" t="s">
        <v>51</v>
      </c>
      <c r="L190" s="43"/>
    </row>
    <row r="191" spans="1:12" ht="15">
      <c r="A191" s="23"/>
      <c r="B191" s="15"/>
      <c r="C191" s="11"/>
      <c r="D191" s="7" t="s">
        <v>32</v>
      </c>
      <c r="E191" s="42" t="s">
        <v>67</v>
      </c>
      <c r="F191" s="43">
        <v>50</v>
      </c>
      <c r="G191" s="43">
        <v>3.3</v>
      </c>
      <c r="H191" s="43">
        <v>0.6</v>
      </c>
      <c r="I191" s="43">
        <v>16.7</v>
      </c>
      <c r="J191" s="43">
        <v>87</v>
      </c>
      <c r="K191" s="44">
        <v>700</v>
      </c>
      <c r="L191" s="43"/>
    </row>
    <row r="192" spans="1:12" ht="15">
      <c r="A192" s="23"/>
      <c r="B192" s="15"/>
      <c r="C192" s="11"/>
      <c r="D192" s="6"/>
      <c r="E192" s="42" t="s">
        <v>48</v>
      </c>
      <c r="F192" s="43">
        <v>30</v>
      </c>
      <c r="G192" s="43">
        <v>0.44</v>
      </c>
      <c r="H192" s="43">
        <v>2.12</v>
      </c>
      <c r="I192" s="43">
        <v>3.78</v>
      </c>
      <c r="J192" s="43">
        <v>35.97</v>
      </c>
      <c r="K192" s="44">
        <v>349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25.59</v>
      </c>
      <c r="H194" s="19">
        <f t="shared" si="88"/>
        <v>34.26</v>
      </c>
      <c r="I194" s="19">
        <f t="shared" si="88"/>
        <v>106.44</v>
      </c>
      <c r="J194" s="19">
        <f t="shared" si="88"/>
        <v>822.31000000000006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1449</v>
      </c>
      <c r="G195" s="32">
        <f t="shared" ref="G195" si="90">G184+G194</f>
        <v>37.74</v>
      </c>
      <c r="H195" s="32">
        <f t="shared" ref="H195" si="91">H184+H194</f>
        <v>51.7</v>
      </c>
      <c r="I195" s="32">
        <f t="shared" ref="I195" si="92">I184+I194</f>
        <v>180.57999999999998</v>
      </c>
      <c r="J195" s="32">
        <f t="shared" ref="J195:L195" si="93">J184+J194</f>
        <v>1315.51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1431.7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48.15100000000001</v>
      </c>
      <c r="H196" s="34">
        <f t="shared" si="94"/>
        <v>58.121000000000002</v>
      </c>
      <c r="I196" s="34">
        <f t="shared" si="94"/>
        <v>188.83499999999998</v>
      </c>
      <c r="J196" s="34">
        <f t="shared" si="94"/>
        <v>1505.2629999999999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2025-01-28T15:33:44Z</dcterms:modified>
</cp:coreProperties>
</file>